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192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G195" i="1" s="1"/>
  <c r="F194" i="1"/>
  <c r="A185" i="1"/>
  <c r="L184" i="1"/>
  <c r="J184" i="1"/>
  <c r="I184" i="1"/>
  <c r="I195" i="1" s="1"/>
  <c r="H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A128" i="1"/>
  <c r="L127" i="1"/>
  <c r="J127" i="1"/>
  <c r="J138" i="1" s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43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19" i="1" l="1"/>
  <c r="L119" i="1"/>
  <c r="H138" i="1"/>
  <c r="I157" i="1"/>
  <c r="F176" i="1"/>
  <c r="J176" i="1"/>
  <c r="L195" i="1"/>
  <c r="F119" i="1"/>
  <c r="J119" i="1"/>
  <c r="G138" i="1"/>
  <c r="G196" i="1" s="1"/>
  <c r="L138" i="1"/>
  <c r="L196" i="1" s="1"/>
  <c r="H157" i="1"/>
  <c r="I176" i="1"/>
  <c r="F195" i="1"/>
  <c r="J195" i="1"/>
  <c r="H119" i="1"/>
  <c r="I138" i="1"/>
  <c r="I196" i="1" s="1"/>
  <c r="F157" i="1"/>
  <c r="J157" i="1"/>
  <c r="G176" i="1"/>
  <c r="L176" i="1"/>
  <c r="H195" i="1"/>
  <c r="H196" i="1" l="1"/>
  <c r="F196" i="1"/>
  <c r="J196" i="1"/>
</calcChain>
</file>

<file path=xl/sharedStrings.xml><?xml version="1.0" encoding="utf-8"?>
<sst xmlns="http://schemas.openxmlformats.org/spreadsheetml/2006/main" count="221" uniqueCount="67">
  <si>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</si>
  <si>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</si>
  <si>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</si>
  <si>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</si>
  <si>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</si>
  <si>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</si>
  <si>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</si>
  <si>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</si>
  <si>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</si>
  <si>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</si>
  <si>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</si>
  <si>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</si>
  <si>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</si>
  <si>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</si>
  <si>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</si>
  <si>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</si>
  <si>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</si>
  <si>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</si>
  <si>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</si>
  <si>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</si>
  <si>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</si>
  <si>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</si>
  <si>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</si>
  <si>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</si>
  <si>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</si>
  <si>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</si>
  <si>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</si>
  <si>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</si>
  <si>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</si>
  <si>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</si>
  <si>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</si>
  <si>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</si>
  <si>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</si>
  <si>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</si>
  <si>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</si>
  <si>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</si>
  <si>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</si>
  <si>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Кондитерское изделие</t>
  </si>
  <si>
    <t>сладкое</t>
  </si>
  <si>
    <t>Согласовано:</t>
  </si>
  <si>
    <t>Директор</t>
  </si>
  <si>
    <t>Каша жидкая молочная из манной крупы с маслом сливочным</t>
  </si>
  <si>
    <t>Плов из курицы</t>
  </si>
  <si>
    <t>Чай с лимоном</t>
  </si>
  <si>
    <t>55.86</t>
  </si>
  <si>
    <t xml:space="preserve">Каша жидкая молочная пшенная </t>
  </si>
  <si>
    <t>Сыр  Российский (порциями)</t>
  </si>
  <si>
    <t>Чай с молоком</t>
  </si>
  <si>
    <t>Масло сливочное (порциями)</t>
  </si>
  <si>
    <t>Макаронные изделия отварные</t>
  </si>
  <si>
    <t>Сыр Российский(порциями)</t>
  </si>
  <si>
    <t>Чай с  сахаром</t>
  </si>
  <si>
    <t>Каша "Дружба"</t>
  </si>
  <si>
    <t>Суп молочный с макаронными изделиями</t>
  </si>
  <si>
    <t>Макаронные изделия с отварной говядиной</t>
  </si>
  <si>
    <t>Каша жидкая молочная рисовая</t>
  </si>
  <si>
    <t>Котлеты из курицы в соусе</t>
  </si>
  <si>
    <t>54-5м-20</t>
  </si>
  <si>
    <t>54-19к-20</t>
  </si>
  <si>
    <t>Фрукты/ягоды сезонные или ассорти</t>
  </si>
  <si>
    <t>Типовое примерное меню приготовливаемых блюд</t>
  </si>
  <si>
    <t xml:space="preserve">хлеб </t>
  </si>
  <si>
    <t xml:space="preserve">Хлеб </t>
  </si>
  <si>
    <t>Хлеб</t>
  </si>
  <si>
    <t>хлеб</t>
  </si>
  <si>
    <t>МКОУ "Самосдельская СОШ имени Шитова В. А."</t>
  </si>
  <si>
    <t>Медведева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</si>
</sst>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/>
    <xf numFmtId="2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1" fontId="0" fillId="4" borderId="3" xfId="0" applyNumberFormat="1" applyFill="1" applyBorder="1" applyAlignment="1" applyProtection="1">
      <alignment horizontal="center" vertical="center"/>
      <protection locked="0"/>
    </xf>
    <xf numFmtId="1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3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25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4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64" t="s">
        <v>65</v>
      </c>
      <c r="D1" s="65"/>
      <c r="E1" s="66"/>
      <c r="F1" s="12" t="s">
        <v>39</v>
      </c>
      <c r="G1" s="2" t="s">
        <v>15</v>
      </c>
      <c r="H1" s="67" t="s">
        <v>40</v>
      </c>
      <c r="I1" s="67"/>
      <c r="J1" s="67"/>
      <c r="K1" s="67"/>
    </row>
    <row r="2" spans="1:12" ht="17.399999999999999" x14ac:dyDescent="0.25">
      <c r="A2" s="35" t="s">
        <v>60</v>
      </c>
      <c r="C2" s="2"/>
      <c r="G2" s="2" t="s">
        <v>16</v>
      </c>
      <c r="H2" s="67" t="s">
        <v>66</v>
      </c>
      <c r="I2" s="67"/>
      <c r="J2" s="67"/>
      <c r="K2" s="67"/>
    </row>
    <row r="3" spans="1:12" ht="17.25" customHeight="1" x14ac:dyDescent="0.25">
      <c r="A3" s="4" t="s">
        <v>7</v>
      </c>
      <c r="C3" s="2"/>
      <c r="D3" s="3"/>
      <c r="E3" s="38" t="s">
        <v>8</v>
      </c>
      <c r="G3" s="2" t="s">
        <v>17</v>
      </c>
      <c r="H3" s="48">
        <v>28</v>
      </c>
      <c r="I3" s="48">
        <v>12</v>
      </c>
      <c r="J3" s="49">
        <v>2024</v>
      </c>
      <c r="K3" s="1"/>
    </row>
    <row r="4" spans="1:12" x14ac:dyDescent="0.25">
      <c r="C4" s="2"/>
      <c r="D4" s="4"/>
      <c r="H4" s="47" t="s">
        <v>33</v>
      </c>
      <c r="I4" s="47" t="s">
        <v>34</v>
      </c>
      <c r="J4" s="47" t="s">
        <v>35</v>
      </c>
    </row>
    <row r="5" spans="1:12" ht="31.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26.4" x14ac:dyDescent="0.3">
      <c r="A6" s="20">
        <v>1</v>
      </c>
      <c r="B6" s="21">
        <v>1</v>
      </c>
      <c r="C6" s="22" t="s">
        <v>18</v>
      </c>
      <c r="D6" s="5" t="s">
        <v>19</v>
      </c>
      <c r="E6" s="39" t="s">
        <v>41</v>
      </c>
      <c r="F6" s="40">
        <v>200</v>
      </c>
      <c r="G6" s="40">
        <v>13.82</v>
      </c>
      <c r="H6" s="40">
        <v>14.2</v>
      </c>
      <c r="I6" s="40">
        <v>30.84</v>
      </c>
      <c r="J6" s="40">
        <v>839.04</v>
      </c>
      <c r="K6" s="41">
        <v>181</v>
      </c>
      <c r="L6" s="51">
        <v>50</v>
      </c>
    </row>
    <row r="7" spans="1:12" ht="14.4" x14ac:dyDescent="0.3">
      <c r="A7" s="23"/>
      <c r="B7" s="15"/>
      <c r="C7" s="11"/>
      <c r="D7" s="6" t="s">
        <v>61</v>
      </c>
      <c r="E7" s="42" t="s">
        <v>62</v>
      </c>
      <c r="F7" s="43">
        <v>50</v>
      </c>
      <c r="G7" s="43">
        <v>5.45</v>
      </c>
      <c r="H7" s="43">
        <v>0.5</v>
      </c>
      <c r="I7" s="43">
        <v>24.15</v>
      </c>
      <c r="J7" s="43">
        <v>256.8</v>
      </c>
      <c r="K7" s="44">
        <v>169</v>
      </c>
      <c r="L7" s="53">
        <v>5</v>
      </c>
    </row>
    <row r="8" spans="1:12" ht="14.4" x14ac:dyDescent="0.3">
      <c r="A8" s="23"/>
      <c r="B8" s="15"/>
      <c r="C8" s="11"/>
      <c r="D8" s="7" t="s">
        <v>20</v>
      </c>
      <c r="E8" s="42" t="s">
        <v>36</v>
      </c>
      <c r="F8" s="43">
        <v>200</v>
      </c>
      <c r="G8" s="43">
        <v>0.06</v>
      </c>
      <c r="H8" s="43">
        <v>0.02</v>
      </c>
      <c r="I8" s="43">
        <v>17.96</v>
      </c>
      <c r="J8" s="43">
        <v>195.82</v>
      </c>
      <c r="K8" s="44">
        <v>376</v>
      </c>
      <c r="L8" s="53">
        <v>7</v>
      </c>
    </row>
    <row r="9" spans="1:12" ht="14.4" x14ac:dyDescent="0.3">
      <c r="A9" s="23"/>
      <c r="B9" s="15"/>
      <c r="C9" s="11"/>
      <c r="D9" s="7"/>
      <c r="E9" s="42" t="s">
        <v>37</v>
      </c>
      <c r="F9" s="43">
        <v>50</v>
      </c>
      <c r="G9" s="43">
        <v>4.75</v>
      </c>
      <c r="H9" s="43">
        <v>5.9</v>
      </c>
      <c r="I9" s="43">
        <v>37.450000000000003</v>
      </c>
      <c r="J9" s="43">
        <v>308.55</v>
      </c>
      <c r="K9" s="44">
        <v>405</v>
      </c>
      <c r="L9" s="53">
        <v>21.35</v>
      </c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30</v>
      </c>
      <c r="E13" s="9"/>
      <c r="F13" s="19">
        <f>SUM(F6:F12)</f>
        <v>500</v>
      </c>
      <c r="G13" s="19">
        <f t="shared" ref="G13:J13" si="0">SUM(G6:G12)</f>
        <v>24.08</v>
      </c>
      <c r="H13" s="19">
        <f t="shared" si="0"/>
        <v>20.619999999999997</v>
      </c>
      <c r="I13" s="19">
        <f t="shared" si="0"/>
        <v>110.39999999999999</v>
      </c>
      <c r="J13" s="19">
        <f t="shared" si="0"/>
        <v>1600.2099999999998</v>
      </c>
      <c r="K13" s="25"/>
      <c r="L13" s="19">
        <f t="shared" ref="L13" si="1">SUM(L6:L12)</f>
        <v>83.35</v>
      </c>
    </row>
    <row r="14" spans="1:12" ht="14.4" x14ac:dyDescent="0.3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25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30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500</v>
      </c>
      <c r="G24" s="32">
        <f t="shared" ref="G24:J24" si="4">G13+G23</f>
        <v>24.08</v>
      </c>
      <c r="H24" s="32">
        <f t="shared" si="4"/>
        <v>20.619999999999997</v>
      </c>
      <c r="I24" s="32">
        <f t="shared" si="4"/>
        <v>110.39999999999999</v>
      </c>
      <c r="J24" s="32">
        <f t="shared" si="4"/>
        <v>1600.2099999999998</v>
      </c>
      <c r="K24" s="32"/>
      <c r="L24" s="32">
        <f t="shared" ref="L24" si="5">L13+L23</f>
        <v>83.35</v>
      </c>
    </row>
    <row r="25" spans="1:12" ht="14.4" x14ac:dyDescent="0.3">
      <c r="A25" s="14">
        <v>1</v>
      </c>
      <c r="B25" s="15">
        <v>2</v>
      </c>
      <c r="C25" s="22" t="s">
        <v>18</v>
      </c>
      <c r="D25" s="5" t="s">
        <v>19</v>
      </c>
      <c r="E25" s="39" t="s">
        <v>42</v>
      </c>
      <c r="F25" s="40">
        <v>250</v>
      </c>
      <c r="G25" s="40">
        <v>26.18</v>
      </c>
      <c r="H25" s="40">
        <v>33.07</v>
      </c>
      <c r="I25" s="40">
        <v>54.68</v>
      </c>
      <c r="J25" s="40">
        <v>381.67</v>
      </c>
      <c r="K25" s="41">
        <v>291</v>
      </c>
      <c r="L25" s="51">
        <v>36</v>
      </c>
    </row>
    <row r="26" spans="1:12" ht="14.4" x14ac:dyDescent="0.3">
      <c r="A26" s="14"/>
      <c r="B26" s="15"/>
      <c r="C26" s="11"/>
      <c r="D26" s="6" t="s">
        <v>61</v>
      </c>
      <c r="E26" s="42" t="s">
        <v>62</v>
      </c>
      <c r="F26" s="43">
        <v>50</v>
      </c>
      <c r="G26" s="43">
        <v>5.45</v>
      </c>
      <c r="H26" s="43">
        <v>0.5</v>
      </c>
      <c r="I26" s="43">
        <v>24.15</v>
      </c>
      <c r="J26" s="43">
        <v>256.8</v>
      </c>
      <c r="K26" s="44">
        <v>169</v>
      </c>
      <c r="L26" s="53">
        <v>5</v>
      </c>
    </row>
    <row r="27" spans="1:12" ht="14.4" x14ac:dyDescent="0.3">
      <c r="A27" s="14"/>
      <c r="B27" s="15"/>
      <c r="C27" s="11"/>
      <c r="D27" s="7" t="s">
        <v>20</v>
      </c>
      <c r="E27" s="42" t="s">
        <v>43</v>
      </c>
      <c r="F27" s="43">
        <v>200</v>
      </c>
      <c r="G27" s="43">
        <v>0.12</v>
      </c>
      <c r="H27" s="43">
        <v>0.02</v>
      </c>
      <c r="I27" s="43">
        <v>13.7</v>
      </c>
      <c r="J27" s="43" t="s">
        <v>44</v>
      </c>
      <c r="K27" s="44">
        <v>377</v>
      </c>
      <c r="L27" s="53">
        <v>10</v>
      </c>
    </row>
    <row r="28" spans="1:12" ht="14.4" x14ac:dyDescent="0.3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53"/>
    </row>
    <row r="29" spans="1:12" ht="15" thickBot="1" x14ac:dyDescent="0.3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55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30</v>
      </c>
      <c r="E32" s="9"/>
      <c r="F32" s="19">
        <f>SUM(F25:F31)</f>
        <v>500</v>
      </c>
      <c r="G32" s="19">
        <f t="shared" ref="G32" si="6">SUM(G25:G31)</f>
        <v>31.75</v>
      </c>
      <c r="H32" s="19">
        <f t="shared" ref="H32" si="7">SUM(H25:H31)</f>
        <v>33.590000000000003</v>
      </c>
      <c r="I32" s="19">
        <f t="shared" ref="I32" si="8">SUM(I25:I31)</f>
        <v>92.53</v>
      </c>
      <c r="J32" s="19">
        <v>694.33</v>
      </c>
      <c r="K32" s="25"/>
      <c r="L32" s="19">
        <f t="shared" ref="L32" si="9">SUM(L25:L31)</f>
        <v>51</v>
      </c>
    </row>
    <row r="33" spans="1:12" ht="14.4" x14ac:dyDescent="0.3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24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25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30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500</v>
      </c>
      <c r="G43" s="32">
        <f t="shared" ref="G43" si="14">G32+G42</f>
        <v>31.75</v>
      </c>
      <c r="H43" s="32">
        <f t="shared" ref="H43" si="15">H32+H42</f>
        <v>33.590000000000003</v>
      </c>
      <c r="I43" s="32">
        <f t="shared" ref="I43" si="16">I32+I42</f>
        <v>92.53</v>
      </c>
      <c r="J43" s="32">
        <f t="shared" ref="J43:L43" si="17">J32+J42</f>
        <v>694.33</v>
      </c>
      <c r="K43" s="32"/>
      <c r="L43" s="32">
        <f t="shared" si="17"/>
        <v>51</v>
      </c>
    </row>
    <row r="44" spans="1:12" ht="14.4" x14ac:dyDescent="0.3">
      <c r="A44" s="20">
        <v>1</v>
      </c>
      <c r="B44" s="21">
        <v>3</v>
      </c>
      <c r="C44" s="22" t="s">
        <v>18</v>
      </c>
      <c r="D44" s="5" t="s">
        <v>19</v>
      </c>
      <c r="E44" s="39" t="s">
        <v>45</v>
      </c>
      <c r="F44" s="40">
        <v>240</v>
      </c>
      <c r="G44" s="40">
        <v>11.45</v>
      </c>
      <c r="H44" s="40">
        <v>17.57</v>
      </c>
      <c r="I44" s="40">
        <v>49.18</v>
      </c>
      <c r="J44" s="40">
        <v>232.01</v>
      </c>
      <c r="K44" s="41">
        <v>171</v>
      </c>
      <c r="L44" s="51">
        <v>50</v>
      </c>
    </row>
    <row r="45" spans="1:12" ht="14.4" x14ac:dyDescent="0.3">
      <c r="A45" s="23"/>
      <c r="B45" s="15"/>
      <c r="C45" s="11"/>
      <c r="D45" s="6" t="s">
        <v>61</v>
      </c>
      <c r="E45" s="42" t="s">
        <v>62</v>
      </c>
      <c r="F45" s="43">
        <v>50</v>
      </c>
      <c r="G45" s="43">
        <v>5.45</v>
      </c>
      <c r="H45" s="43">
        <v>0.5</v>
      </c>
      <c r="I45" s="43">
        <v>24.15</v>
      </c>
      <c r="J45" s="43">
        <v>256.8</v>
      </c>
      <c r="K45" s="44">
        <v>169</v>
      </c>
      <c r="L45" s="53">
        <v>5</v>
      </c>
    </row>
    <row r="46" spans="1:12" ht="14.4" x14ac:dyDescent="0.3">
      <c r="A46" s="23"/>
      <c r="B46" s="15"/>
      <c r="C46" s="11"/>
      <c r="D46" s="7"/>
      <c r="E46" s="42" t="s">
        <v>46</v>
      </c>
      <c r="F46" s="43">
        <v>10</v>
      </c>
      <c r="G46" s="43">
        <v>2.3199999999999998</v>
      </c>
      <c r="H46" s="43">
        <v>2.95</v>
      </c>
      <c r="I46" s="43">
        <v>0</v>
      </c>
      <c r="J46" s="43">
        <v>36</v>
      </c>
      <c r="K46" s="44">
        <v>15</v>
      </c>
      <c r="L46" s="53">
        <v>15</v>
      </c>
    </row>
    <row r="47" spans="1:12" ht="14.4" x14ac:dyDescent="0.3">
      <c r="A47" s="23"/>
      <c r="B47" s="15"/>
      <c r="C47" s="11"/>
      <c r="D47" s="7" t="s">
        <v>20</v>
      </c>
      <c r="E47" s="42" t="s">
        <v>47</v>
      </c>
      <c r="F47" s="43">
        <v>200</v>
      </c>
      <c r="G47" s="43">
        <v>1.42</v>
      </c>
      <c r="H47" s="43">
        <v>1.26</v>
      </c>
      <c r="I47" s="43">
        <v>14.8</v>
      </c>
      <c r="J47" s="43">
        <v>75.34</v>
      </c>
      <c r="K47" s="44">
        <v>378</v>
      </c>
      <c r="L47" s="53">
        <v>15</v>
      </c>
    </row>
    <row r="48" spans="1:12" ht="15" thickBot="1" x14ac:dyDescent="0.3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55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30</v>
      </c>
      <c r="E51" s="9"/>
      <c r="F51" s="19">
        <f>SUM(F44:F50)</f>
        <v>500</v>
      </c>
      <c r="G51" s="19">
        <f t="shared" ref="G51" si="18">SUM(G44:G50)</f>
        <v>20.64</v>
      </c>
      <c r="H51" s="19">
        <f t="shared" ref="H51" si="19">SUM(H44:H50)</f>
        <v>22.28</v>
      </c>
      <c r="I51" s="19">
        <f t="shared" ref="I51" si="20">SUM(I44:I50)</f>
        <v>88.13</v>
      </c>
      <c r="J51" s="19">
        <f t="shared" ref="J51:L51" si="21">SUM(J44:J50)</f>
        <v>600.15</v>
      </c>
      <c r="K51" s="25"/>
      <c r="L51" s="19">
        <f t="shared" si="21"/>
        <v>85</v>
      </c>
    </row>
    <row r="52" spans="1:12" ht="14.4" x14ac:dyDescent="0.3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25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26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27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30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500</v>
      </c>
      <c r="G62" s="32">
        <f t="shared" ref="G62" si="26">G51+G61</f>
        <v>20.64</v>
      </c>
      <c r="H62" s="32">
        <f t="shared" ref="H62" si="27">H51+H61</f>
        <v>22.28</v>
      </c>
      <c r="I62" s="32">
        <f t="shared" ref="I62" si="28">I51+I61</f>
        <v>88.13</v>
      </c>
      <c r="J62" s="32">
        <f t="shared" ref="J62:L62" si="29">J51+J61</f>
        <v>600.15</v>
      </c>
      <c r="K62" s="32"/>
      <c r="L62" s="32">
        <f t="shared" si="29"/>
        <v>85</v>
      </c>
    </row>
    <row r="63" spans="1:12" ht="14.4" x14ac:dyDescent="0.3">
      <c r="A63" s="20">
        <v>1</v>
      </c>
      <c r="B63" s="21">
        <v>4</v>
      </c>
      <c r="C63" s="22" t="s">
        <v>18</v>
      </c>
      <c r="D63" s="5" t="s">
        <v>19</v>
      </c>
      <c r="E63" s="39" t="s">
        <v>52</v>
      </c>
      <c r="F63" s="40">
        <v>240</v>
      </c>
      <c r="G63" s="40">
        <v>25.06</v>
      </c>
      <c r="H63" s="40">
        <v>23.47</v>
      </c>
      <c r="I63" s="40">
        <v>56.06</v>
      </c>
      <c r="J63" s="40">
        <v>307.5</v>
      </c>
      <c r="K63" s="41">
        <v>53</v>
      </c>
      <c r="L63" s="51">
        <v>50</v>
      </c>
    </row>
    <row r="64" spans="1:12" ht="14.4" x14ac:dyDescent="0.3">
      <c r="A64" s="23"/>
      <c r="B64" s="15"/>
      <c r="C64" s="11"/>
      <c r="D64" s="6" t="s">
        <v>61</v>
      </c>
      <c r="E64" s="42" t="s">
        <v>62</v>
      </c>
      <c r="F64" s="43">
        <v>50</v>
      </c>
      <c r="G64" s="43">
        <v>5.45</v>
      </c>
      <c r="H64" s="43">
        <v>0.5</v>
      </c>
      <c r="I64" s="43">
        <v>24.15</v>
      </c>
      <c r="J64" s="43">
        <v>256.8</v>
      </c>
      <c r="K64" s="44">
        <v>169</v>
      </c>
      <c r="L64" s="53">
        <v>5</v>
      </c>
    </row>
    <row r="65" spans="1:12" ht="14.4" x14ac:dyDescent="0.3">
      <c r="A65" s="23"/>
      <c r="B65" s="15"/>
      <c r="C65" s="11"/>
      <c r="D65" s="7"/>
      <c r="E65" s="42" t="s">
        <v>48</v>
      </c>
      <c r="F65" s="43">
        <v>10</v>
      </c>
      <c r="G65" s="43">
        <v>0.08</v>
      </c>
      <c r="H65" s="43">
        <v>7.25</v>
      </c>
      <c r="I65" s="43">
        <v>0.13</v>
      </c>
      <c r="J65" s="43">
        <v>66</v>
      </c>
      <c r="K65" s="44">
        <v>14</v>
      </c>
      <c r="L65" s="53">
        <v>15</v>
      </c>
    </row>
    <row r="66" spans="1:12" ht="14.4" x14ac:dyDescent="0.3">
      <c r="A66" s="23"/>
      <c r="B66" s="15"/>
      <c r="C66" s="11"/>
      <c r="D66" s="7" t="s">
        <v>20</v>
      </c>
      <c r="E66" s="42" t="s">
        <v>36</v>
      </c>
      <c r="F66" s="43">
        <v>200</v>
      </c>
      <c r="G66" s="43">
        <v>0.06</v>
      </c>
      <c r="H66" s="43">
        <v>0.02</v>
      </c>
      <c r="I66" s="43">
        <v>17.96</v>
      </c>
      <c r="J66" s="43">
        <v>195.82</v>
      </c>
      <c r="K66" s="44">
        <v>376</v>
      </c>
      <c r="L66" s="53">
        <v>7</v>
      </c>
    </row>
    <row r="67" spans="1:12" ht="15" thickBot="1" x14ac:dyDescent="0.3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59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30</v>
      </c>
      <c r="E70" s="9"/>
      <c r="F70" s="19">
        <f>SUM(F63:F69)</f>
        <v>500</v>
      </c>
      <c r="G70" s="19">
        <f t="shared" ref="G70" si="30">SUM(G63:G69)</f>
        <v>30.649999999999995</v>
      </c>
      <c r="H70" s="19">
        <f t="shared" ref="H70" si="31">SUM(H63:H69)</f>
        <v>31.24</v>
      </c>
      <c r="I70" s="19">
        <f t="shared" ref="I70" si="32">SUM(I63:I69)</f>
        <v>98.300000000000011</v>
      </c>
      <c r="J70" s="19">
        <f t="shared" ref="J70:L70" si="33">SUM(J63:J69)</f>
        <v>826.11999999999989</v>
      </c>
      <c r="K70" s="25"/>
      <c r="L70" s="19">
        <f t="shared" si="33"/>
        <v>77</v>
      </c>
    </row>
    <row r="71" spans="1:12" ht="14.4" x14ac:dyDescent="0.3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24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28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30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500</v>
      </c>
      <c r="G81" s="32">
        <f t="shared" ref="G81" si="38">G70+G80</f>
        <v>30.649999999999995</v>
      </c>
      <c r="H81" s="32">
        <f t="shared" ref="H81" si="39">H70+H80</f>
        <v>31.24</v>
      </c>
      <c r="I81" s="32">
        <f t="shared" ref="I81" si="40">I70+I80</f>
        <v>98.300000000000011</v>
      </c>
      <c r="J81" s="32">
        <f t="shared" ref="J81:L81" si="41">J70+J80</f>
        <v>826.11999999999989</v>
      </c>
      <c r="K81" s="32"/>
      <c r="L81" s="32">
        <f t="shared" si="41"/>
        <v>77</v>
      </c>
    </row>
    <row r="82" spans="1:12" ht="14.4" x14ac:dyDescent="0.3">
      <c r="A82" s="20">
        <v>1</v>
      </c>
      <c r="B82" s="21">
        <v>5</v>
      </c>
      <c r="C82" s="22" t="s">
        <v>18</v>
      </c>
      <c r="D82" s="5" t="s">
        <v>19</v>
      </c>
      <c r="E82" s="39" t="s">
        <v>56</v>
      </c>
      <c r="F82" s="40">
        <v>100</v>
      </c>
      <c r="G82" s="40">
        <v>17.28</v>
      </c>
      <c r="H82" s="40">
        <v>20.16</v>
      </c>
      <c r="I82" s="40">
        <v>15.72</v>
      </c>
      <c r="J82" s="40">
        <v>188.52</v>
      </c>
      <c r="K82" s="41" t="s">
        <v>57</v>
      </c>
      <c r="L82" s="51">
        <v>26</v>
      </c>
    </row>
    <row r="83" spans="1:12" ht="14.4" x14ac:dyDescent="0.3">
      <c r="A83" s="23"/>
      <c r="B83" s="15"/>
      <c r="C83" s="11"/>
      <c r="D83" s="7" t="s">
        <v>26</v>
      </c>
      <c r="E83" s="42" t="s">
        <v>49</v>
      </c>
      <c r="F83" s="43">
        <v>150</v>
      </c>
      <c r="G83" s="43">
        <v>5.82</v>
      </c>
      <c r="H83" s="43">
        <v>3.82</v>
      </c>
      <c r="I83" s="43">
        <v>35.520000000000003</v>
      </c>
      <c r="J83" s="43">
        <v>199.63</v>
      </c>
      <c r="K83" s="44">
        <v>309</v>
      </c>
      <c r="L83" s="53">
        <v>10</v>
      </c>
    </row>
    <row r="84" spans="1:12" ht="15" thickBot="1" x14ac:dyDescent="0.35">
      <c r="A84" s="23"/>
      <c r="B84" s="15"/>
      <c r="C84" s="11"/>
      <c r="D84" s="7" t="s">
        <v>61</v>
      </c>
      <c r="E84" s="42" t="s">
        <v>62</v>
      </c>
      <c r="F84" s="43">
        <v>50</v>
      </c>
      <c r="G84" s="43">
        <v>5.45</v>
      </c>
      <c r="H84" s="43">
        <v>0.5</v>
      </c>
      <c r="I84" s="43">
        <v>24.15</v>
      </c>
      <c r="J84" s="43">
        <v>256.8</v>
      </c>
      <c r="K84" s="44">
        <v>169</v>
      </c>
      <c r="L84" s="53">
        <v>5</v>
      </c>
    </row>
    <row r="85" spans="1:12" ht="14.4" x14ac:dyDescent="0.3">
      <c r="A85" s="23"/>
      <c r="B85" s="15"/>
      <c r="C85" s="11"/>
      <c r="D85" s="54" t="s">
        <v>20</v>
      </c>
      <c r="E85" s="42" t="s">
        <v>43</v>
      </c>
      <c r="F85" s="43">
        <v>200</v>
      </c>
      <c r="G85" s="43">
        <v>0.12</v>
      </c>
      <c r="H85" s="43">
        <v>0.02</v>
      </c>
      <c r="I85" s="43">
        <v>13.7</v>
      </c>
      <c r="J85" s="43">
        <v>55.86</v>
      </c>
      <c r="K85" s="44">
        <v>377</v>
      </c>
      <c r="L85" s="53">
        <v>10</v>
      </c>
    </row>
    <row r="86" spans="1:12" ht="14.4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30</v>
      </c>
      <c r="E89" s="9"/>
      <c r="F89" s="19">
        <f>SUM(F82:F88)</f>
        <v>500</v>
      </c>
      <c r="G89" s="19">
        <f t="shared" ref="G89" si="42">SUM(G82:G88)</f>
        <v>28.67</v>
      </c>
      <c r="H89" s="19">
        <f t="shared" ref="H89" si="43">SUM(H82:H88)</f>
        <v>24.5</v>
      </c>
      <c r="I89" s="19">
        <f t="shared" ref="I89" si="44">SUM(I82:I88)</f>
        <v>89.09</v>
      </c>
      <c r="J89" s="19">
        <f t="shared" ref="J89:L89" si="45">SUM(J82:J88)</f>
        <v>700.81000000000006</v>
      </c>
      <c r="K89" s="25"/>
      <c r="L89" s="19">
        <f t="shared" si="45"/>
        <v>51</v>
      </c>
    </row>
    <row r="90" spans="1:12" ht="14.4" x14ac:dyDescent="0.3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28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30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500</v>
      </c>
      <c r="G100" s="32">
        <f t="shared" ref="G100" si="50">G89+G99</f>
        <v>28.67</v>
      </c>
      <c r="H100" s="32">
        <f t="shared" ref="H100" si="51">H89+H99</f>
        <v>24.5</v>
      </c>
      <c r="I100" s="32">
        <f t="shared" ref="I100" si="52">I89+I99</f>
        <v>89.09</v>
      </c>
      <c r="J100" s="32">
        <f t="shared" ref="J100:L100" si="53">J89+J99</f>
        <v>700.81000000000006</v>
      </c>
      <c r="K100" s="32"/>
      <c r="L100" s="32">
        <f t="shared" si="53"/>
        <v>51</v>
      </c>
    </row>
    <row r="101" spans="1:12" ht="14.4" x14ac:dyDescent="0.3">
      <c r="A101" s="20">
        <v>2</v>
      </c>
      <c r="B101" s="21">
        <v>1</v>
      </c>
      <c r="C101" s="22" t="s">
        <v>18</v>
      </c>
      <c r="D101" s="5" t="s">
        <v>19</v>
      </c>
      <c r="E101" s="60" t="s">
        <v>53</v>
      </c>
      <c r="F101" s="50">
        <v>200</v>
      </c>
      <c r="G101" s="40">
        <v>11.54</v>
      </c>
      <c r="H101" s="40">
        <v>17.86</v>
      </c>
      <c r="I101" s="40">
        <v>31.52</v>
      </c>
      <c r="J101" s="40">
        <v>188.66</v>
      </c>
      <c r="K101" s="41" t="s">
        <v>58</v>
      </c>
      <c r="L101" s="51">
        <v>34.6</v>
      </c>
    </row>
    <row r="102" spans="1:12" ht="14.4" x14ac:dyDescent="0.3">
      <c r="A102" s="23"/>
      <c r="B102" s="15"/>
      <c r="C102" s="11"/>
      <c r="D102" s="6" t="s">
        <v>61</v>
      </c>
      <c r="E102" s="61" t="s">
        <v>62</v>
      </c>
      <c r="F102" s="52">
        <v>50</v>
      </c>
      <c r="G102" s="43">
        <v>5.45</v>
      </c>
      <c r="H102" s="43">
        <v>0.5</v>
      </c>
      <c r="I102" s="43">
        <v>24.15</v>
      </c>
      <c r="J102" s="43">
        <v>256.8</v>
      </c>
      <c r="K102" s="44">
        <v>169</v>
      </c>
      <c r="L102" s="53">
        <v>5</v>
      </c>
    </row>
    <row r="103" spans="1:12" ht="14.4" x14ac:dyDescent="0.3">
      <c r="A103" s="23"/>
      <c r="B103" s="15"/>
      <c r="C103" s="11"/>
      <c r="D103" s="7" t="s">
        <v>20</v>
      </c>
      <c r="E103" s="61" t="s">
        <v>36</v>
      </c>
      <c r="F103" s="52">
        <v>200</v>
      </c>
      <c r="G103" s="43">
        <v>0.06</v>
      </c>
      <c r="H103" s="43">
        <v>0.02</v>
      </c>
      <c r="I103" s="43">
        <v>17.96</v>
      </c>
      <c r="J103" s="43">
        <v>195.82</v>
      </c>
      <c r="K103" s="44">
        <v>376</v>
      </c>
      <c r="L103" s="53">
        <v>7</v>
      </c>
    </row>
    <row r="104" spans="1:12" ht="14.4" x14ac:dyDescent="0.3">
      <c r="A104" s="23"/>
      <c r="B104" s="15"/>
      <c r="C104" s="11"/>
      <c r="D104" s="7" t="s">
        <v>38</v>
      </c>
      <c r="E104" s="61" t="s">
        <v>37</v>
      </c>
      <c r="F104" s="52">
        <v>50</v>
      </c>
      <c r="G104" s="43">
        <v>4.75</v>
      </c>
      <c r="H104" s="43">
        <v>5.9</v>
      </c>
      <c r="I104" s="43">
        <v>37.450000000000003</v>
      </c>
      <c r="J104" s="43">
        <v>308.55</v>
      </c>
      <c r="K104" s="44">
        <v>405</v>
      </c>
      <c r="L104" s="53">
        <v>21.35</v>
      </c>
    </row>
    <row r="105" spans="1:12" ht="15" thickBot="1" x14ac:dyDescent="0.35">
      <c r="A105" s="23"/>
      <c r="B105" s="15"/>
      <c r="C105" s="11"/>
      <c r="D105" s="7"/>
      <c r="E105" s="56"/>
      <c r="F105" s="57"/>
      <c r="G105" s="43"/>
      <c r="H105" s="43"/>
      <c r="I105" s="43"/>
      <c r="J105" s="43"/>
      <c r="K105" s="44"/>
      <c r="L105" s="59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30</v>
      </c>
      <c r="E108" s="9"/>
      <c r="F108" s="19">
        <f>SUM(F101:F107)</f>
        <v>500</v>
      </c>
      <c r="G108" s="19">
        <f t="shared" ref="G108:J108" si="54">SUM(G101:G107)</f>
        <v>21.799999999999997</v>
      </c>
      <c r="H108" s="19">
        <f t="shared" si="54"/>
        <v>24.28</v>
      </c>
      <c r="I108" s="19">
        <f t="shared" si="54"/>
        <v>111.08</v>
      </c>
      <c r="J108" s="19">
        <f t="shared" si="54"/>
        <v>949.82999999999993</v>
      </c>
      <c r="K108" s="25"/>
      <c r="L108" s="19">
        <f t="shared" ref="L108" si="55">SUM(L101:L107)</f>
        <v>67.95</v>
      </c>
    </row>
    <row r="109" spans="1:12" ht="14.4" x14ac:dyDescent="0.3">
      <c r="A109" s="26">
        <f>A101</f>
        <v>2</v>
      </c>
      <c r="B109" s="13">
        <v>1</v>
      </c>
      <c r="C109" s="10" t="s">
        <v>22</v>
      </c>
      <c r="D109" s="7" t="s">
        <v>23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28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30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500</v>
      </c>
      <c r="G119" s="32">
        <f t="shared" ref="G119" si="58">G108+G118</f>
        <v>21.799999999999997</v>
      </c>
      <c r="H119" s="32">
        <f t="shared" ref="H119" si="59">H108+H118</f>
        <v>24.28</v>
      </c>
      <c r="I119" s="32">
        <f t="shared" ref="I119" si="60">I108+I118</f>
        <v>111.08</v>
      </c>
      <c r="J119" s="32">
        <f t="shared" ref="J119:L119" si="61">J108+J118</f>
        <v>949.82999999999993</v>
      </c>
      <c r="K119" s="32"/>
      <c r="L119" s="32">
        <f t="shared" si="61"/>
        <v>67.95</v>
      </c>
    </row>
    <row r="120" spans="1:12" ht="14.4" x14ac:dyDescent="0.3">
      <c r="A120" s="14">
        <v>2</v>
      </c>
      <c r="B120" s="15">
        <v>2</v>
      </c>
      <c r="C120" s="22" t="s">
        <v>18</v>
      </c>
      <c r="D120" s="5" t="s">
        <v>19</v>
      </c>
      <c r="E120" s="39" t="s">
        <v>42</v>
      </c>
      <c r="F120" s="40">
        <v>250</v>
      </c>
      <c r="G120" s="40">
        <v>26.18</v>
      </c>
      <c r="H120" s="40">
        <v>33.07</v>
      </c>
      <c r="I120" s="40">
        <v>54.68</v>
      </c>
      <c r="J120" s="40">
        <v>381.67</v>
      </c>
      <c r="K120" s="41">
        <v>291</v>
      </c>
      <c r="L120" s="51">
        <v>36</v>
      </c>
    </row>
    <row r="121" spans="1:12" ht="14.4" x14ac:dyDescent="0.3">
      <c r="A121" s="14"/>
      <c r="B121" s="15"/>
      <c r="C121" s="11"/>
      <c r="D121" s="6" t="s">
        <v>61</v>
      </c>
      <c r="E121" s="42" t="s">
        <v>62</v>
      </c>
      <c r="F121" s="43">
        <v>50</v>
      </c>
      <c r="G121" s="43">
        <v>5.45</v>
      </c>
      <c r="H121" s="43">
        <v>0.5</v>
      </c>
      <c r="I121" s="43">
        <v>24.15</v>
      </c>
      <c r="J121" s="43">
        <v>256.8</v>
      </c>
      <c r="K121" s="44">
        <v>169</v>
      </c>
      <c r="L121" s="53">
        <v>5</v>
      </c>
    </row>
    <row r="122" spans="1:12" ht="14.4" x14ac:dyDescent="0.3">
      <c r="A122" s="14"/>
      <c r="B122" s="15"/>
      <c r="C122" s="11"/>
      <c r="D122" s="7" t="s">
        <v>20</v>
      </c>
      <c r="E122" s="42" t="s">
        <v>43</v>
      </c>
      <c r="F122" s="43">
        <v>200</v>
      </c>
      <c r="G122" s="43">
        <v>0.12</v>
      </c>
      <c r="H122" s="43">
        <v>0.02</v>
      </c>
      <c r="I122" s="43">
        <v>13.7</v>
      </c>
      <c r="J122" s="43">
        <v>55.86</v>
      </c>
      <c r="K122" s="44">
        <v>377</v>
      </c>
      <c r="L122" s="53">
        <v>10</v>
      </c>
    </row>
    <row r="123" spans="1:12" ht="14.4" x14ac:dyDescent="0.3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53"/>
    </row>
    <row r="124" spans="1:12" ht="15" thickBot="1" x14ac:dyDescent="0.3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55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30</v>
      </c>
      <c r="E127" s="9"/>
      <c r="F127" s="19">
        <f>SUM(F120:F126)</f>
        <v>500</v>
      </c>
      <c r="G127" s="19">
        <f t="shared" ref="G127:J127" si="62">SUM(G120:G126)</f>
        <v>31.75</v>
      </c>
      <c r="H127" s="19">
        <f t="shared" si="62"/>
        <v>33.590000000000003</v>
      </c>
      <c r="I127" s="19">
        <f t="shared" si="62"/>
        <v>92.53</v>
      </c>
      <c r="J127" s="19">
        <f t="shared" si="62"/>
        <v>694.33</v>
      </c>
      <c r="K127" s="25"/>
      <c r="L127" s="19">
        <f t="shared" ref="L127" si="63">SUM(L120:L126)</f>
        <v>51</v>
      </c>
    </row>
    <row r="128" spans="1:12" ht="14.4" x14ac:dyDescent="0.3">
      <c r="A128" s="13">
        <f>A120</f>
        <v>2</v>
      </c>
      <c r="B128" s="13">
        <v>2</v>
      </c>
      <c r="C128" s="10" t="s">
        <v>22</v>
      </c>
      <c r="D128" s="7" t="s">
        <v>23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25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27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28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30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500</v>
      </c>
      <c r="G138" s="32">
        <f t="shared" ref="G138" si="66">G127+G137</f>
        <v>31.75</v>
      </c>
      <c r="H138" s="32">
        <f t="shared" ref="H138" si="67">H127+H137</f>
        <v>33.590000000000003</v>
      </c>
      <c r="I138" s="32">
        <f t="shared" ref="I138" si="68">I127+I137</f>
        <v>92.53</v>
      </c>
      <c r="J138" s="32">
        <f t="shared" ref="J138:L138" si="69">J127+J137</f>
        <v>694.33</v>
      </c>
      <c r="K138" s="32"/>
      <c r="L138" s="32">
        <f t="shared" si="69"/>
        <v>51</v>
      </c>
    </row>
    <row r="139" spans="1:12" ht="26.4" x14ac:dyDescent="0.3">
      <c r="A139" s="20">
        <v>2</v>
      </c>
      <c r="B139" s="21">
        <v>3</v>
      </c>
      <c r="C139" s="22" t="s">
        <v>18</v>
      </c>
      <c r="D139" s="5" t="s">
        <v>19</v>
      </c>
      <c r="E139" s="39" t="s">
        <v>41</v>
      </c>
      <c r="F139" s="40">
        <v>240</v>
      </c>
      <c r="G139" s="40">
        <v>13.82</v>
      </c>
      <c r="H139" s="40">
        <v>14.2</v>
      </c>
      <c r="I139" s="40">
        <v>30.84</v>
      </c>
      <c r="J139" s="40">
        <v>839.04</v>
      </c>
      <c r="K139" s="41">
        <v>181</v>
      </c>
      <c r="L139" s="51">
        <v>50</v>
      </c>
    </row>
    <row r="140" spans="1:12" ht="14.4" x14ac:dyDescent="0.3">
      <c r="A140" s="23"/>
      <c r="B140" s="15"/>
      <c r="C140" s="11"/>
      <c r="D140" s="6" t="s">
        <v>61</v>
      </c>
      <c r="E140" s="42" t="s">
        <v>62</v>
      </c>
      <c r="F140" s="43">
        <v>50</v>
      </c>
      <c r="G140" s="43">
        <v>5.45</v>
      </c>
      <c r="H140" s="43">
        <v>0.5</v>
      </c>
      <c r="I140" s="43">
        <v>24.15</v>
      </c>
      <c r="J140" s="43">
        <v>256.8</v>
      </c>
      <c r="K140" s="44">
        <v>169</v>
      </c>
      <c r="L140" s="53">
        <v>5</v>
      </c>
    </row>
    <row r="141" spans="1:12" ht="14.4" x14ac:dyDescent="0.3">
      <c r="A141" s="23"/>
      <c r="B141" s="15"/>
      <c r="C141" s="11"/>
      <c r="D141" s="7"/>
      <c r="E141" s="42" t="s">
        <v>50</v>
      </c>
      <c r="F141" s="43">
        <v>10</v>
      </c>
      <c r="G141" s="43">
        <v>2.3199999999999998</v>
      </c>
      <c r="H141" s="43">
        <v>2.95</v>
      </c>
      <c r="I141" s="43">
        <v>0</v>
      </c>
      <c r="J141" s="43">
        <v>36</v>
      </c>
      <c r="K141" s="44">
        <v>15</v>
      </c>
      <c r="L141" s="53">
        <v>15</v>
      </c>
    </row>
    <row r="142" spans="1:12" ht="15.75" customHeight="1" x14ac:dyDescent="0.3">
      <c r="A142" s="23"/>
      <c r="B142" s="15"/>
      <c r="C142" s="11"/>
      <c r="D142" s="7" t="s">
        <v>20</v>
      </c>
      <c r="E142" s="42" t="s">
        <v>47</v>
      </c>
      <c r="F142" s="43">
        <v>200</v>
      </c>
      <c r="G142" s="43">
        <v>1.42</v>
      </c>
      <c r="H142" s="43">
        <v>1.26</v>
      </c>
      <c r="I142" s="43">
        <v>14.8</v>
      </c>
      <c r="J142" s="43">
        <v>75.34</v>
      </c>
      <c r="K142" s="44">
        <v>378</v>
      </c>
      <c r="L142" s="43">
        <v>15</v>
      </c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30</v>
      </c>
      <c r="E146" s="9"/>
      <c r="F146" s="19">
        <f>SUM(F139:F145)</f>
        <v>500</v>
      </c>
      <c r="G146" s="19">
        <f t="shared" ref="G146:J146" si="70">SUM(G139:G145)</f>
        <v>23.009999999999998</v>
      </c>
      <c r="H146" s="19">
        <f t="shared" si="70"/>
        <v>18.91</v>
      </c>
      <c r="I146" s="19">
        <f t="shared" si="70"/>
        <v>69.789999999999992</v>
      </c>
      <c r="J146" s="19">
        <f t="shared" si="70"/>
        <v>1207.1799999999998</v>
      </c>
      <c r="K146" s="25"/>
      <c r="L146" s="19">
        <f t="shared" ref="L146" si="71">SUM(L139:L145)</f>
        <v>85</v>
      </c>
    </row>
    <row r="147" spans="1:12" ht="14.4" x14ac:dyDescent="0.3">
      <c r="A147" s="26">
        <f>A139</f>
        <v>2</v>
      </c>
      <c r="B147" s="13">
        <v>3</v>
      </c>
      <c r="C147" s="10" t="s">
        <v>22</v>
      </c>
      <c r="D147" s="7" t="s">
        <v>23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24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25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27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28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30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500</v>
      </c>
      <c r="G157" s="32">
        <f t="shared" ref="G157" si="74">G146+G156</f>
        <v>23.009999999999998</v>
      </c>
      <c r="H157" s="32">
        <f t="shared" ref="H157" si="75">H146+H156</f>
        <v>18.91</v>
      </c>
      <c r="I157" s="32">
        <f t="shared" ref="I157" si="76">I146+I156</f>
        <v>69.789999999999992</v>
      </c>
      <c r="J157" s="32">
        <f t="shared" ref="J157:L157" si="77">J146+J156</f>
        <v>1207.1799999999998</v>
      </c>
      <c r="K157" s="32"/>
      <c r="L157" s="32">
        <f t="shared" si="77"/>
        <v>85</v>
      </c>
    </row>
    <row r="158" spans="1:12" ht="14.4" x14ac:dyDescent="0.3">
      <c r="A158" s="20">
        <v>2</v>
      </c>
      <c r="B158" s="21">
        <v>4</v>
      </c>
      <c r="C158" s="22" t="s">
        <v>18</v>
      </c>
      <c r="D158" s="5" t="s">
        <v>19</v>
      </c>
      <c r="E158" s="39" t="s">
        <v>54</v>
      </c>
      <c r="F158" s="40">
        <v>150</v>
      </c>
      <c r="G158" s="40">
        <v>23.5</v>
      </c>
      <c r="H158" s="40">
        <v>25.68</v>
      </c>
      <c r="I158" s="40">
        <v>108.94</v>
      </c>
      <c r="J158" s="40">
        <v>610.75</v>
      </c>
      <c r="K158" s="41">
        <v>193</v>
      </c>
      <c r="L158" s="51">
        <v>36</v>
      </c>
    </row>
    <row r="159" spans="1:12" ht="14.4" x14ac:dyDescent="0.3">
      <c r="A159" s="23"/>
      <c r="B159" s="15"/>
      <c r="C159" s="11"/>
      <c r="D159" s="6" t="s">
        <v>61</v>
      </c>
      <c r="E159" s="42" t="s">
        <v>63</v>
      </c>
      <c r="F159" s="43">
        <v>50</v>
      </c>
      <c r="G159" s="43">
        <v>5.45</v>
      </c>
      <c r="H159" s="43">
        <v>0.5</v>
      </c>
      <c r="I159" s="43">
        <v>24.15</v>
      </c>
      <c r="J159" s="43">
        <v>256.8</v>
      </c>
      <c r="K159" s="44">
        <v>169</v>
      </c>
      <c r="L159" s="53">
        <v>5</v>
      </c>
    </row>
    <row r="160" spans="1:12" ht="14.4" x14ac:dyDescent="0.3">
      <c r="A160" s="23"/>
      <c r="B160" s="15"/>
      <c r="C160" s="11"/>
      <c r="D160" s="7" t="s">
        <v>20</v>
      </c>
      <c r="E160" s="42" t="s">
        <v>51</v>
      </c>
      <c r="F160" s="43">
        <v>200</v>
      </c>
      <c r="G160" s="43">
        <v>0.06</v>
      </c>
      <c r="H160" s="43">
        <v>0.02</v>
      </c>
      <c r="I160" s="43">
        <v>17.96</v>
      </c>
      <c r="J160" s="43">
        <v>195.82</v>
      </c>
      <c r="K160" s="44">
        <v>376</v>
      </c>
      <c r="L160" s="53">
        <v>7</v>
      </c>
    </row>
    <row r="161" spans="1:12" ht="14.4" x14ac:dyDescent="0.3">
      <c r="A161" s="23"/>
      <c r="B161" s="15"/>
      <c r="C161" s="11"/>
      <c r="D161" s="7" t="s">
        <v>21</v>
      </c>
      <c r="E161" s="42" t="s">
        <v>59</v>
      </c>
      <c r="F161" s="43">
        <v>100</v>
      </c>
      <c r="G161" s="43">
        <v>0.4</v>
      </c>
      <c r="H161" s="43">
        <v>0.4</v>
      </c>
      <c r="I161" s="43">
        <v>9.8000000000000007</v>
      </c>
      <c r="J161" s="43">
        <v>47</v>
      </c>
      <c r="K161" s="44">
        <v>338</v>
      </c>
      <c r="L161" s="53">
        <v>30</v>
      </c>
    </row>
    <row r="162" spans="1:12" ht="14.4" x14ac:dyDescent="0.3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30</v>
      </c>
      <c r="E165" s="9"/>
      <c r="F165" s="19">
        <f>SUM(F158:F164)</f>
        <v>500</v>
      </c>
      <c r="G165" s="19">
        <f t="shared" ref="G165:J165" si="78">SUM(G158:G164)</f>
        <v>29.409999999999997</v>
      </c>
      <c r="H165" s="19">
        <f t="shared" si="78"/>
        <v>26.599999999999998</v>
      </c>
      <c r="I165" s="19">
        <f t="shared" si="78"/>
        <v>160.85000000000002</v>
      </c>
      <c r="J165" s="19">
        <f t="shared" si="78"/>
        <v>1110.3699999999999</v>
      </c>
      <c r="K165" s="25"/>
      <c r="L165" s="19">
        <f t="shared" ref="L165" si="79">SUM(L158:L164)</f>
        <v>78</v>
      </c>
    </row>
    <row r="166" spans="1:12" ht="14.4" x14ac:dyDescent="0.3">
      <c r="A166" s="26">
        <f>A158</f>
        <v>2</v>
      </c>
      <c r="B166" s="13">
        <v>4</v>
      </c>
      <c r="C166" s="10" t="s">
        <v>22</v>
      </c>
      <c r="D166" s="7" t="s">
        <v>23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25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27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28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30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500</v>
      </c>
      <c r="G176" s="32">
        <f t="shared" ref="G176" si="82">G165+G175</f>
        <v>29.409999999999997</v>
      </c>
      <c r="H176" s="32">
        <f t="shared" ref="H176" si="83">H165+H175</f>
        <v>26.599999999999998</v>
      </c>
      <c r="I176" s="32">
        <f t="shared" ref="I176" si="84">I165+I175</f>
        <v>160.85000000000002</v>
      </c>
      <c r="J176" s="32">
        <f t="shared" ref="J176:L176" si="85">J165+J175</f>
        <v>1110.3699999999999</v>
      </c>
      <c r="K176" s="32"/>
      <c r="L176" s="32">
        <f t="shared" si="85"/>
        <v>78</v>
      </c>
    </row>
    <row r="177" spans="1:12" ht="14.4" x14ac:dyDescent="0.3">
      <c r="A177" s="20">
        <v>2</v>
      </c>
      <c r="B177" s="21">
        <v>5</v>
      </c>
      <c r="C177" s="22" t="s">
        <v>18</v>
      </c>
      <c r="D177" s="5" t="s">
        <v>19</v>
      </c>
      <c r="E177" s="39" t="s">
        <v>55</v>
      </c>
      <c r="F177" s="40">
        <v>240</v>
      </c>
      <c r="G177" s="51">
        <v>25.06</v>
      </c>
      <c r="H177" s="51">
        <v>23.47</v>
      </c>
      <c r="I177" s="62">
        <v>56.06</v>
      </c>
      <c r="J177" s="40">
        <v>295.99</v>
      </c>
      <c r="K177" s="41">
        <v>58</v>
      </c>
      <c r="L177" s="51">
        <v>50</v>
      </c>
    </row>
    <row r="178" spans="1:12" ht="14.4" x14ac:dyDescent="0.3">
      <c r="A178" s="23"/>
      <c r="B178" s="15"/>
      <c r="C178" s="11"/>
      <c r="D178" s="6" t="s">
        <v>64</v>
      </c>
      <c r="E178" s="42" t="s">
        <v>62</v>
      </c>
      <c r="F178" s="43">
        <v>50</v>
      </c>
      <c r="G178" s="53">
        <v>5.45</v>
      </c>
      <c r="H178" s="53">
        <v>0.5</v>
      </c>
      <c r="I178" s="63">
        <v>24.15</v>
      </c>
      <c r="J178" s="43">
        <v>256.8</v>
      </c>
      <c r="K178" s="44">
        <v>169</v>
      </c>
      <c r="L178" s="53">
        <v>5</v>
      </c>
    </row>
    <row r="179" spans="1:12" ht="14.4" x14ac:dyDescent="0.3">
      <c r="A179" s="23"/>
      <c r="B179" s="15"/>
      <c r="C179" s="11"/>
      <c r="D179" s="7"/>
      <c r="E179" s="42" t="s">
        <v>48</v>
      </c>
      <c r="F179" s="43">
        <v>10</v>
      </c>
      <c r="G179" s="53">
        <v>0.08</v>
      </c>
      <c r="H179" s="53">
        <v>7.25</v>
      </c>
      <c r="I179" s="63">
        <v>0.13</v>
      </c>
      <c r="J179" s="43">
        <v>66</v>
      </c>
      <c r="K179" s="44">
        <v>14</v>
      </c>
      <c r="L179" s="53">
        <v>15</v>
      </c>
    </row>
    <row r="180" spans="1:12" ht="14.4" x14ac:dyDescent="0.3">
      <c r="A180" s="23"/>
      <c r="B180" s="15"/>
      <c r="C180" s="11"/>
      <c r="D180" s="7" t="s">
        <v>20</v>
      </c>
      <c r="E180" s="42" t="s">
        <v>43</v>
      </c>
      <c r="F180" s="43">
        <v>200</v>
      </c>
      <c r="G180" s="53">
        <v>0.12</v>
      </c>
      <c r="H180" s="53">
        <v>0.02</v>
      </c>
      <c r="I180" s="63">
        <v>13.7</v>
      </c>
      <c r="J180" s="43">
        <v>55.86</v>
      </c>
      <c r="K180" s="44">
        <v>377</v>
      </c>
      <c r="L180" s="53">
        <v>10</v>
      </c>
    </row>
    <row r="181" spans="1:12" ht="15" thickBot="1" x14ac:dyDescent="0.35">
      <c r="A181" s="23"/>
      <c r="B181" s="15"/>
      <c r="C181" s="11"/>
      <c r="D181" s="7"/>
      <c r="E181" s="42"/>
      <c r="F181" s="43"/>
      <c r="G181" s="57"/>
      <c r="H181" s="57"/>
      <c r="I181" s="58"/>
      <c r="J181" s="43"/>
      <c r="K181" s="44"/>
      <c r="L181" s="59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30</v>
      </c>
      <c r="E184" s="9"/>
      <c r="F184" s="19">
        <f>SUM(F177:F183)</f>
        <v>500</v>
      </c>
      <c r="G184" s="19">
        <v>30.71</v>
      </c>
      <c r="H184" s="19">
        <f t="shared" ref="H184:J184" si="86">SUM(H177:H183)</f>
        <v>31.24</v>
      </c>
      <c r="I184" s="19">
        <f t="shared" si="86"/>
        <v>94.04</v>
      </c>
      <c r="J184" s="19">
        <f t="shared" si="86"/>
        <v>674.65</v>
      </c>
      <c r="K184" s="25"/>
      <c r="L184" s="19">
        <f t="shared" ref="L184" si="87">SUM(L177:L183)</f>
        <v>80</v>
      </c>
    </row>
    <row r="185" spans="1:12" ht="14.4" x14ac:dyDescent="0.3">
      <c r="A185" s="26">
        <f>A177</f>
        <v>2</v>
      </c>
      <c r="B185" s="13">
        <v>5</v>
      </c>
      <c r="C185" s="10" t="s">
        <v>22</v>
      </c>
      <c r="D185" s="7" t="s">
        <v>23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25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30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500</v>
      </c>
      <c r="G195" s="32">
        <f t="shared" ref="G195" si="90">G184+G194</f>
        <v>30.71</v>
      </c>
      <c r="H195" s="32">
        <f t="shared" ref="H195" si="91">H184+H194</f>
        <v>31.24</v>
      </c>
      <c r="I195" s="32">
        <f t="shared" ref="I195" si="92">I184+I194</f>
        <v>94.04</v>
      </c>
      <c r="J195" s="32">
        <f t="shared" ref="J195:L195" si="93">J184+J194</f>
        <v>674.65</v>
      </c>
      <c r="K195" s="32"/>
      <c r="L195" s="32">
        <f t="shared" si="93"/>
        <v>80</v>
      </c>
    </row>
    <row r="196" spans="1:12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27.246999999999996</v>
      </c>
      <c r="H196" s="34">
        <f t="shared" si="94"/>
        <v>26.685000000000002</v>
      </c>
      <c r="I196" s="34">
        <f t="shared" si="94"/>
        <v>100.67400000000001</v>
      </c>
      <c r="J196" s="34">
        <f t="shared" si="94"/>
        <v>905.79799999999977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70.929999999999993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2024-12-17T07:53:01Z</cp:lastPrinted>
  <dcterms:created xsi:type="dcterms:W3CDTF">2022-05-16T14:23:56Z</dcterms:created>
  <dcterms:modified xsi:type="dcterms:W3CDTF">2025-01-10T09:35:02Z</dcterms:modified>
</cp:coreProperties>
</file>